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I196" i="1" l="1"/>
  <c r="L62" i="1"/>
  <c r="L43" i="1"/>
  <c r="F119" i="1"/>
  <c r="H62" i="1"/>
  <c r="J196" i="1"/>
  <c r="G196" i="1"/>
  <c r="H24" i="1"/>
  <c r="F24" i="1"/>
  <c r="L196" i="1" l="1"/>
  <c r="F196" i="1"/>
  <c r="H196" i="1"/>
</calcChain>
</file>

<file path=xl/sharedStrings.xml><?xml version="1.0" encoding="utf-8"?>
<sst xmlns="http://schemas.openxmlformats.org/spreadsheetml/2006/main" count="328" uniqueCount="92">
  <si>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</si>
  <si>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</si>
  <si>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</si>
  <si>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</si>
  <si>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</si>
  <si>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</si>
  <si>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</si>
  <si>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</si>
  <si>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</si>
  <si>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</si>
  <si>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</si>
  <si>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</si>
  <si>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</si>
  <si>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</si>
  <si>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</si>
  <si>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</si>
  <si>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</si>
  <si>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</si>
  <si>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</si>
  <si>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</si>
  <si>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</si>
  <si>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</si>
  <si>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</si>
  <si>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</si>
  <si>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</si>
  <si>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</si>
  <si>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</si>
  <si>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</si>
  <si>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</si>
  <si>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</si>
  <si>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</si>
  <si>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</si>
  <si>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</si>
  <si>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</si>
  <si>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</si>
  <si>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</si>
  <si>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</si>
  <si>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</si>
  <si>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</si>
  <si>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"СОШ" №3</t>
  </si>
  <si>
    <t xml:space="preserve">директор </t>
  </si>
  <si>
    <t>Барабаш Е.В.</t>
  </si>
  <si>
    <t>компот из свежих фруктов</t>
  </si>
  <si>
    <t>пшеничный</t>
  </si>
  <si>
    <t>пр</t>
  </si>
  <si>
    <t>яблоко</t>
  </si>
  <si>
    <t>щи из свежей капусты</t>
  </si>
  <si>
    <t>рожки отварные</t>
  </si>
  <si>
    <t>чай</t>
  </si>
  <si>
    <t>котлета рыбная с рисом</t>
  </si>
  <si>
    <t>чай с лимоном</t>
  </si>
  <si>
    <t>пшеничный с сыром</t>
  </si>
  <si>
    <t>банан</t>
  </si>
  <si>
    <t>суп гороховый</t>
  </si>
  <si>
    <t>печень по-строгановски</t>
  </si>
  <si>
    <t>картофельное пюре</t>
  </si>
  <si>
    <t>ржаной</t>
  </si>
  <si>
    <t>каша молочная с яйцом</t>
  </si>
  <si>
    <t>какао</t>
  </si>
  <si>
    <t>борщ</t>
  </si>
  <si>
    <t>гуляш из курицы</t>
  </si>
  <si>
    <t>каша гречневая</t>
  </si>
  <si>
    <t xml:space="preserve">котлета куриная </t>
  </si>
  <si>
    <t xml:space="preserve"> котлета куриная с макаронами</t>
  </si>
  <si>
    <t>кофейный напиток</t>
  </si>
  <si>
    <t>суп лапша</t>
  </si>
  <si>
    <t>курица</t>
  </si>
  <si>
    <t>плов</t>
  </si>
  <si>
    <t>рыба тушеная с картофельным пюре</t>
  </si>
  <si>
    <t>каша гречневая с молоком</t>
  </si>
  <si>
    <t>пшеничный с сыром и маслом</t>
  </si>
  <si>
    <t>рассольник</t>
  </si>
  <si>
    <t>котлета куриная</t>
  </si>
  <si>
    <t>котлета куриная с рисом</t>
  </si>
  <si>
    <t>суп рыбный</t>
  </si>
  <si>
    <t>картофельное рагу</t>
  </si>
  <si>
    <t>запеканка творожная с вареным яйцом</t>
  </si>
  <si>
    <t xml:space="preserve">пшеничный </t>
  </si>
  <si>
    <t>котлета рыбная</t>
  </si>
  <si>
    <t>плов с курицей</t>
  </si>
  <si>
    <t>31.27</t>
  </si>
  <si>
    <t>рыба с картофельным пюре</t>
  </si>
  <si>
    <t>огурец свежий</t>
  </si>
  <si>
    <t xml:space="preserve">каша молочная "Дружба" </t>
  </si>
  <si>
    <t>омлет</t>
  </si>
  <si>
    <t>пшеничный с маслом</t>
  </si>
  <si>
    <t>помидор</t>
  </si>
  <si>
    <t>салат из свежей капусты</t>
  </si>
  <si>
    <t>салат морковный</t>
  </si>
  <si>
    <t>напиток лимонный</t>
  </si>
  <si>
    <t>лимонный 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</si>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</sst>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200</v>
      </c>
      <c r="G6" s="40">
        <v>3.3</v>
      </c>
      <c r="H6" s="40">
        <v>8.6</v>
      </c>
      <c r="I6" s="40">
        <v>23.2</v>
      </c>
      <c r="J6" s="40">
        <v>183.4</v>
      </c>
      <c r="K6" s="41">
        <v>275</v>
      </c>
      <c r="L6" s="40">
        <v>15.43</v>
      </c>
    </row>
    <row r="7" spans="1:12" ht="15" x14ac:dyDescent="0.25">
      <c r="A7" s="23"/>
      <c r="B7" s="15"/>
      <c r="C7" s="11"/>
      <c r="D7" s="6"/>
      <c r="E7" s="42" t="s">
        <v>84</v>
      </c>
      <c r="F7" s="43">
        <v>100</v>
      </c>
      <c r="G7" s="43">
        <v>9.2799999999999994</v>
      </c>
      <c r="H7" s="43">
        <v>13.86</v>
      </c>
      <c r="I7" s="43">
        <v>1.75</v>
      </c>
      <c r="J7" s="43">
        <v>187</v>
      </c>
      <c r="K7" s="44">
        <v>210</v>
      </c>
      <c r="L7" s="43">
        <v>18.71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0.16</v>
      </c>
      <c r="H8" s="43">
        <v>0.16</v>
      </c>
      <c r="I8" s="43">
        <v>27.88</v>
      </c>
      <c r="J8" s="43">
        <v>115</v>
      </c>
      <c r="K8" s="44">
        <v>342</v>
      </c>
      <c r="L8" s="43">
        <v>5.25</v>
      </c>
    </row>
    <row r="9" spans="1:12" ht="15" x14ac:dyDescent="0.25">
      <c r="A9" s="23"/>
      <c r="B9" s="15"/>
      <c r="C9" s="11"/>
      <c r="D9" s="7" t="s">
        <v>23</v>
      </c>
      <c r="E9" s="42" t="s">
        <v>85</v>
      </c>
      <c r="F9" s="43">
        <v>46</v>
      </c>
      <c r="G9" s="43">
        <v>3.06</v>
      </c>
      <c r="H9" s="43">
        <v>0.53</v>
      </c>
      <c r="I9" s="43">
        <v>18.93</v>
      </c>
      <c r="J9" s="43">
        <v>93.3</v>
      </c>
      <c r="K9" s="44" t="s">
        <v>44</v>
      </c>
      <c r="L9" s="43">
        <v>6.84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130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44</v>
      </c>
      <c r="L10" s="43">
        <v>13.99</v>
      </c>
    </row>
    <row r="11" spans="1:12" ht="15" x14ac:dyDescent="0.25">
      <c r="A11" s="23"/>
      <c r="B11" s="15"/>
      <c r="C11" s="11"/>
      <c r="D11" s="7" t="s">
        <v>26</v>
      </c>
      <c r="E11" s="42" t="s">
        <v>82</v>
      </c>
      <c r="F11" s="43">
        <v>60</v>
      </c>
      <c r="G11" s="43">
        <v>0.12</v>
      </c>
      <c r="H11" s="43">
        <v>0.06</v>
      </c>
      <c r="I11" s="43">
        <v>1.02</v>
      </c>
      <c r="J11" s="43">
        <v>6</v>
      </c>
      <c r="K11" s="44">
        <v>71</v>
      </c>
      <c r="L11" s="43">
        <v>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736</v>
      </c>
      <c r="G13" s="19">
        <f t="shared" ref="G13:J13" si="0">SUM(G6:G12)</f>
        <v>16.32</v>
      </c>
      <c r="H13" s="19">
        <f t="shared" si="0"/>
        <v>23.61</v>
      </c>
      <c r="I13" s="19">
        <f t="shared" si="0"/>
        <v>82.579999999999984</v>
      </c>
      <c r="J13" s="19">
        <f t="shared" si="0"/>
        <v>631.69999999999993</v>
      </c>
      <c r="K13" s="25"/>
      <c r="L13" s="19">
        <f t="shared" ref="L13" si="1">SUM(L6:L12)</f>
        <v>66.22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1.5</v>
      </c>
      <c r="H15" s="57">
        <v>4.0999999999999996</v>
      </c>
      <c r="I15" s="43">
        <v>8.1300000000000008</v>
      </c>
      <c r="J15" s="43">
        <v>90</v>
      </c>
      <c r="K15" s="44">
        <v>88</v>
      </c>
      <c r="L15" s="43">
        <v>3.98</v>
      </c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8.33</v>
      </c>
      <c r="H16" s="43">
        <v>10.29</v>
      </c>
      <c r="I16" s="43">
        <v>8.14</v>
      </c>
      <c r="J16" s="43">
        <v>160</v>
      </c>
      <c r="K16" s="44">
        <v>295</v>
      </c>
      <c r="L16" s="43">
        <v>21.92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100</v>
      </c>
      <c r="G17" s="43">
        <v>8.64</v>
      </c>
      <c r="H17" s="43">
        <v>7.2</v>
      </c>
      <c r="I17" s="43">
        <v>42.64</v>
      </c>
      <c r="J17" s="43">
        <v>264</v>
      </c>
      <c r="K17" s="44">
        <v>203</v>
      </c>
      <c r="L17" s="43">
        <v>4.34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>
        <v>377</v>
      </c>
      <c r="L18" s="43">
        <v>1.76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40</v>
      </c>
      <c r="G20" s="43">
        <v>1.68</v>
      </c>
      <c r="H20" s="43">
        <v>0.33</v>
      </c>
      <c r="I20" s="43">
        <v>14.77</v>
      </c>
      <c r="J20" s="43">
        <v>69</v>
      </c>
      <c r="K20" s="44" t="s">
        <v>44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680</v>
      </c>
      <c r="G23" s="19">
        <f t="shared" ref="G23:J23" si="2">SUM(G14:G22)</f>
        <v>20.279999999999998</v>
      </c>
      <c r="H23" s="19">
        <f t="shared" si="2"/>
        <v>21.939999999999998</v>
      </c>
      <c r="I23" s="19">
        <f t="shared" si="2"/>
        <v>88.88</v>
      </c>
      <c r="J23" s="19">
        <f t="shared" si="2"/>
        <v>645</v>
      </c>
      <c r="K23" s="25"/>
      <c r="L23" s="19">
        <f t="shared" ref="L23" si="3">SUM(L14:L22)</f>
        <v>35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1416</v>
      </c>
      <c r="G24" s="32">
        <f t="shared" ref="G24:J24" si="4">G13+G23</f>
        <v>36.599999999999994</v>
      </c>
      <c r="H24" s="32">
        <f t="shared" si="4"/>
        <v>45.55</v>
      </c>
      <c r="I24" s="32">
        <f t="shared" si="4"/>
        <v>171.45999999999998</v>
      </c>
      <c r="J24" s="32">
        <f t="shared" si="4"/>
        <v>1276.6999999999998</v>
      </c>
      <c r="K24" s="32"/>
      <c r="L24" s="32">
        <f t="shared" ref="L24" si="5">L13+L23</f>
        <v>101.22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240</v>
      </c>
      <c r="G25" s="40">
        <v>13.49</v>
      </c>
      <c r="H25" s="40">
        <v>18.829999999999998</v>
      </c>
      <c r="I25" s="40">
        <v>48.51</v>
      </c>
      <c r="J25" s="40">
        <v>418.1</v>
      </c>
      <c r="K25" s="41">
        <v>304</v>
      </c>
      <c r="L25" s="40">
        <v>29.73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207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3.24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55</v>
      </c>
      <c r="G28" s="43">
        <v>6.54</v>
      </c>
      <c r="H28" s="43">
        <v>4.96</v>
      </c>
      <c r="I28" s="43">
        <v>18.93</v>
      </c>
      <c r="J28" s="43">
        <v>147.30000000000001</v>
      </c>
      <c r="K28" s="44">
        <v>15</v>
      </c>
      <c r="L28" s="43">
        <v>8.66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44</v>
      </c>
      <c r="L29" s="43">
        <v>14.69</v>
      </c>
    </row>
    <row r="30" spans="1:12" ht="15" x14ac:dyDescent="0.25">
      <c r="A30" s="14"/>
      <c r="B30" s="15"/>
      <c r="C30" s="11"/>
      <c r="D30" s="7" t="s">
        <v>26</v>
      </c>
      <c r="E30" s="42" t="s">
        <v>86</v>
      </c>
      <c r="F30" s="43">
        <v>60</v>
      </c>
      <c r="G30" s="43">
        <v>0.66</v>
      </c>
      <c r="H30" s="43">
        <v>0.12</v>
      </c>
      <c r="I30" s="43">
        <v>2.2799999999999998</v>
      </c>
      <c r="J30" s="43">
        <v>11.75</v>
      </c>
      <c r="K30" s="44">
        <v>71</v>
      </c>
      <c r="L30" s="43">
        <v>9.9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662</v>
      </c>
      <c r="G32" s="19">
        <f t="shared" ref="G32" si="6">SUM(G25:G31)</f>
        <v>21.22</v>
      </c>
      <c r="H32" s="19">
        <f t="shared" ref="H32" si="7">SUM(H25:H31)</f>
        <v>24.33</v>
      </c>
      <c r="I32" s="19">
        <f t="shared" ref="I32" si="8">SUM(I25:I31)</f>
        <v>94.719999999999985</v>
      </c>
      <c r="J32" s="19">
        <f t="shared" ref="J32:L32" si="9">SUM(J25:J31)</f>
        <v>686.15000000000009</v>
      </c>
      <c r="K32" s="25"/>
      <c r="L32" s="19">
        <f t="shared" si="9"/>
        <v>66.22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7.8</v>
      </c>
      <c r="H34" s="43">
        <v>38</v>
      </c>
      <c r="I34" s="43">
        <v>15.94</v>
      </c>
      <c r="J34" s="43">
        <v>503</v>
      </c>
      <c r="K34" s="44">
        <v>119</v>
      </c>
      <c r="L34" s="43">
        <v>4.45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13.26</v>
      </c>
      <c r="H35" s="43">
        <v>9.1999999999999993</v>
      </c>
      <c r="I35" s="43">
        <v>3.52</v>
      </c>
      <c r="J35" s="43">
        <v>175</v>
      </c>
      <c r="K35" s="44">
        <v>255</v>
      </c>
      <c r="L35" s="43">
        <v>20.34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100</v>
      </c>
      <c r="G36" s="43">
        <v>2.0499999999999998</v>
      </c>
      <c r="H36" s="43">
        <v>2.7</v>
      </c>
      <c r="I36" s="43">
        <v>13.6</v>
      </c>
      <c r="J36" s="43">
        <v>90</v>
      </c>
      <c r="K36" s="44">
        <v>312</v>
      </c>
      <c r="L36" s="43">
        <v>6.05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0.13</v>
      </c>
      <c r="H37" s="43">
        <v>0.02</v>
      </c>
      <c r="I37" s="43">
        <v>15.2</v>
      </c>
      <c r="J37" s="43">
        <v>62</v>
      </c>
      <c r="K37" s="44">
        <v>377</v>
      </c>
      <c r="L37" s="43">
        <v>1.76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40</v>
      </c>
      <c r="G39" s="43">
        <v>1.68</v>
      </c>
      <c r="H39" s="43">
        <v>0.33</v>
      </c>
      <c r="I39" s="43">
        <v>14.77</v>
      </c>
      <c r="J39" s="43">
        <v>69</v>
      </c>
      <c r="K39" s="44" t="s">
        <v>44</v>
      </c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24.919999999999998</v>
      </c>
      <c r="H42" s="19">
        <f t="shared" ref="H42" si="11">SUM(H33:H41)</f>
        <v>50.250000000000007</v>
      </c>
      <c r="I42" s="19">
        <f t="shared" ref="I42" si="12">SUM(I33:I41)</f>
        <v>63.03</v>
      </c>
      <c r="J42" s="19">
        <f t="shared" ref="J42:L42" si="13">SUM(J33:J41)</f>
        <v>899</v>
      </c>
      <c r="K42" s="25"/>
      <c r="L42" s="19">
        <f t="shared" si="13"/>
        <v>35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1352</v>
      </c>
      <c r="G43" s="32">
        <f t="shared" ref="G43" si="14">G32+G42</f>
        <v>46.14</v>
      </c>
      <c r="H43" s="32">
        <f t="shared" ref="H43" si="15">H32+H42</f>
        <v>74.580000000000013</v>
      </c>
      <c r="I43" s="32">
        <f t="shared" ref="I43" si="16">I32+I42</f>
        <v>157.75</v>
      </c>
      <c r="J43" s="32">
        <f t="shared" ref="J43:L43" si="17">J32+J42</f>
        <v>1585.15</v>
      </c>
      <c r="K43" s="32"/>
      <c r="L43" s="32">
        <f t="shared" si="17"/>
        <v>101.22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240</v>
      </c>
      <c r="G44" s="40">
        <v>11.19</v>
      </c>
      <c r="H44" s="40">
        <v>15.32</v>
      </c>
      <c r="I44" s="40">
        <v>32.659999999999997</v>
      </c>
      <c r="J44" s="40">
        <v>344</v>
      </c>
      <c r="K44" s="41">
        <v>181</v>
      </c>
      <c r="L44" s="40">
        <v>25.89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</v>
      </c>
      <c r="H46" s="43">
        <v>0</v>
      </c>
      <c r="I46" s="43">
        <v>20.2</v>
      </c>
      <c r="J46" s="43">
        <v>84.8</v>
      </c>
      <c r="K46" s="44">
        <v>389</v>
      </c>
      <c r="L46" s="43">
        <v>10.3</v>
      </c>
    </row>
    <row r="47" spans="1:12" ht="15" x14ac:dyDescent="0.25">
      <c r="A47" s="23"/>
      <c r="B47" s="15"/>
      <c r="C47" s="11"/>
      <c r="D47" s="7" t="s">
        <v>23</v>
      </c>
      <c r="E47" s="42" t="s">
        <v>85</v>
      </c>
      <c r="F47" s="43">
        <v>46</v>
      </c>
      <c r="G47" s="43">
        <v>3.06</v>
      </c>
      <c r="H47" s="43">
        <v>0.53</v>
      </c>
      <c r="I47" s="43">
        <v>18.93</v>
      </c>
      <c r="J47" s="43">
        <v>93.3</v>
      </c>
      <c r="K47" s="44" t="s">
        <v>44</v>
      </c>
      <c r="L47" s="43">
        <v>6.84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150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44</v>
      </c>
      <c r="L48" s="43">
        <v>18.79</v>
      </c>
    </row>
    <row r="49" spans="1:12" ht="15" x14ac:dyDescent="0.25">
      <c r="A49" s="23"/>
      <c r="B49" s="15"/>
      <c r="C49" s="11"/>
      <c r="D49" s="7" t="s">
        <v>26</v>
      </c>
      <c r="E49" s="42" t="s">
        <v>88</v>
      </c>
      <c r="F49" s="43">
        <v>60</v>
      </c>
      <c r="G49" s="43">
        <v>0.74</v>
      </c>
      <c r="H49" s="43">
        <v>5.6000000000000001E-2</v>
      </c>
      <c r="I49" s="43">
        <v>6.88</v>
      </c>
      <c r="J49" s="43">
        <v>49.02</v>
      </c>
      <c r="K49" s="44">
        <v>62</v>
      </c>
      <c r="L49" s="43">
        <v>4.4000000000000004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696</v>
      </c>
      <c r="G51" s="19">
        <f t="shared" ref="G51" si="18">SUM(G44:G50)</f>
        <v>16.39</v>
      </c>
      <c r="H51" s="19">
        <f t="shared" ref="H51" si="19">SUM(H44:H50)</f>
        <v>16.306000000000001</v>
      </c>
      <c r="I51" s="19">
        <f t="shared" ref="I51" si="20">SUM(I44:I50)</f>
        <v>88.469999999999985</v>
      </c>
      <c r="J51" s="19">
        <f t="shared" ref="J51:L51" si="21">SUM(J44:J50)</f>
        <v>618.12</v>
      </c>
      <c r="K51" s="25"/>
      <c r="L51" s="19">
        <f t="shared" si="21"/>
        <v>66.22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1.8</v>
      </c>
      <c r="H53" s="43">
        <v>4.92</v>
      </c>
      <c r="I53" s="43">
        <v>10.93</v>
      </c>
      <c r="J53" s="43">
        <v>104</v>
      </c>
      <c r="K53" s="44">
        <v>82</v>
      </c>
      <c r="L53" s="43">
        <v>6.14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50</v>
      </c>
      <c r="G54" s="43">
        <v>9.39</v>
      </c>
      <c r="H54" s="43">
        <v>11.35</v>
      </c>
      <c r="I54" s="43">
        <v>0.38</v>
      </c>
      <c r="J54" s="43">
        <v>126</v>
      </c>
      <c r="K54" s="44">
        <v>288</v>
      </c>
      <c r="L54" s="43">
        <v>18.02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100</v>
      </c>
      <c r="G55" s="43">
        <v>11.46</v>
      </c>
      <c r="H55" s="43">
        <v>8.1199999999999992</v>
      </c>
      <c r="I55" s="43">
        <v>51.5</v>
      </c>
      <c r="J55" s="43">
        <v>325</v>
      </c>
      <c r="K55" s="44">
        <v>302</v>
      </c>
      <c r="L55" s="43">
        <v>4.5999999999999996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>
        <v>3.24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40</v>
      </c>
      <c r="G58" s="43">
        <v>1.68</v>
      </c>
      <c r="H58" s="43">
        <v>0.33</v>
      </c>
      <c r="I58" s="43">
        <v>14.77</v>
      </c>
      <c r="J58" s="43">
        <v>69</v>
      </c>
      <c r="K58" s="44" t="s">
        <v>44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640</v>
      </c>
      <c r="G61" s="19">
        <f t="shared" ref="G61" si="22">SUM(G52:G60)</f>
        <v>24.46</v>
      </c>
      <c r="H61" s="19">
        <f t="shared" ref="H61" si="23">SUM(H52:H60)</f>
        <v>24.74</v>
      </c>
      <c r="I61" s="19">
        <f t="shared" ref="I61" si="24">SUM(I52:I60)</f>
        <v>92.78</v>
      </c>
      <c r="J61" s="19">
        <f t="shared" ref="J61:L61" si="25">SUM(J52:J60)</f>
        <v>686</v>
      </c>
      <c r="K61" s="25"/>
      <c r="L61" s="19">
        <f t="shared" si="25"/>
        <v>35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1336</v>
      </c>
      <c r="G62" s="32">
        <f t="shared" ref="G62" si="26">G51+G61</f>
        <v>40.85</v>
      </c>
      <c r="H62" s="32">
        <f t="shared" ref="H62" si="27">H51+H61</f>
        <v>41.045999999999999</v>
      </c>
      <c r="I62" s="32">
        <f t="shared" ref="I62" si="28">I51+I61</f>
        <v>181.25</v>
      </c>
      <c r="J62" s="32">
        <f t="shared" ref="J62:L62" si="29">J51+J61</f>
        <v>1304.1199999999999</v>
      </c>
      <c r="K62" s="32"/>
      <c r="L62" s="32">
        <f t="shared" si="29"/>
        <v>101.22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240</v>
      </c>
      <c r="G63" s="40">
        <v>19.489999999999998</v>
      </c>
      <c r="H63" s="40">
        <v>21.48</v>
      </c>
      <c r="I63" s="40">
        <v>39.5</v>
      </c>
      <c r="J63" s="40">
        <v>463.25</v>
      </c>
      <c r="K63" s="41">
        <v>294</v>
      </c>
      <c r="L63" s="40">
        <v>44.23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3.17</v>
      </c>
      <c r="H65" s="43">
        <v>2.68</v>
      </c>
      <c r="I65" s="43">
        <v>15.95</v>
      </c>
      <c r="J65" s="43">
        <v>100.6</v>
      </c>
      <c r="K65" s="44">
        <v>379</v>
      </c>
      <c r="L65" s="43">
        <v>6.4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3.06</v>
      </c>
      <c r="H66" s="43">
        <v>0.53</v>
      </c>
      <c r="I66" s="43">
        <v>18.93</v>
      </c>
      <c r="J66" s="43">
        <v>93.3</v>
      </c>
      <c r="K66" s="44" t="s">
        <v>44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120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44</v>
      </c>
      <c r="L67" s="43">
        <v>10.47</v>
      </c>
    </row>
    <row r="68" spans="1:12" ht="15" x14ac:dyDescent="0.25">
      <c r="A68" s="23"/>
      <c r="B68" s="15"/>
      <c r="C68" s="11"/>
      <c r="D68" s="7" t="s">
        <v>26</v>
      </c>
      <c r="E68" s="42" t="s">
        <v>87</v>
      </c>
      <c r="F68" s="43">
        <v>60</v>
      </c>
      <c r="G68" s="43">
        <v>0.79</v>
      </c>
      <c r="H68" s="43">
        <v>1.95</v>
      </c>
      <c r="I68" s="43">
        <v>3.88</v>
      </c>
      <c r="J68" s="43">
        <v>36.24</v>
      </c>
      <c r="K68" s="44">
        <v>45</v>
      </c>
      <c r="L68" s="43">
        <v>2.72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26.909999999999993</v>
      </c>
      <c r="H70" s="19">
        <f t="shared" ref="H70" si="31">SUM(H63:H69)</f>
        <v>27.04</v>
      </c>
      <c r="I70" s="19">
        <f t="shared" ref="I70" si="32">SUM(I63:I69)</f>
        <v>88.059999999999988</v>
      </c>
      <c r="J70" s="19">
        <f t="shared" ref="J70:L70" si="33">SUM(J63:J69)</f>
        <v>740.39</v>
      </c>
      <c r="K70" s="25"/>
      <c r="L70" s="19">
        <f t="shared" si="33"/>
        <v>66.22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2.68</v>
      </c>
      <c r="H72" s="43">
        <v>2.83</v>
      </c>
      <c r="I72" s="43">
        <v>17.45</v>
      </c>
      <c r="J72" s="43">
        <v>118</v>
      </c>
      <c r="K72" s="44">
        <v>103</v>
      </c>
      <c r="L72" s="43">
        <v>3.7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50</v>
      </c>
      <c r="G73" s="43">
        <v>12.75</v>
      </c>
      <c r="H73" s="43">
        <v>12</v>
      </c>
      <c r="I73" s="43">
        <v>20.3</v>
      </c>
      <c r="J73" s="43">
        <v>247</v>
      </c>
      <c r="K73" s="44">
        <v>244</v>
      </c>
      <c r="L73" s="43">
        <v>16.940000000000001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100</v>
      </c>
      <c r="G74" s="43">
        <v>12.75</v>
      </c>
      <c r="H74" s="43">
        <v>12</v>
      </c>
      <c r="I74" s="43">
        <v>40.6</v>
      </c>
      <c r="J74" s="43">
        <v>245</v>
      </c>
      <c r="K74" s="44">
        <v>244</v>
      </c>
      <c r="L74" s="43">
        <v>9.6</v>
      </c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377</v>
      </c>
      <c r="L75" s="43">
        <v>1.76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40</v>
      </c>
      <c r="G77" s="43">
        <v>1.68</v>
      </c>
      <c r="H77" s="43">
        <v>0.33</v>
      </c>
      <c r="I77" s="43">
        <v>14.77</v>
      </c>
      <c r="J77" s="43">
        <v>69</v>
      </c>
      <c r="K77" s="44" t="s">
        <v>44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640</v>
      </c>
      <c r="G80" s="19">
        <f t="shared" ref="G80" si="34">SUM(G71:G79)</f>
        <v>29.99</v>
      </c>
      <c r="H80" s="19">
        <f t="shared" ref="H80" si="35">SUM(H71:H79)</f>
        <v>27.179999999999996</v>
      </c>
      <c r="I80" s="19">
        <f t="shared" ref="I80" si="36">SUM(I71:I79)</f>
        <v>108.32</v>
      </c>
      <c r="J80" s="19">
        <f t="shared" ref="J80:L80" si="37">SUM(J71:J79)</f>
        <v>741</v>
      </c>
      <c r="K80" s="25"/>
      <c r="L80" s="19">
        <f t="shared" si="37"/>
        <v>35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1300</v>
      </c>
      <c r="G81" s="32">
        <f t="shared" ref="G81" si="38">G70+G80</f>
        <v>56.899999999999991</v>
      </c>
      <c r="H81" s="32">
        <f t="shared" ref="H81" si="39">H70+H80</f>
        <v>54.22</v>
      </c>
      <c r="I81" s="32">
        <f t="shared" ref="I81" si="40">I70+I80</f>
        <v>196.38</v>
      </c>
      <c r="J81" s="32">
        <f t="shared" ref="J81:L81" si="41">J70+J80</f>
        <v>1481.3899999999999</v>
      </c>
      <c r="K81" s="32"/>
      <c r="L81" s="32">
        <f t="shared" si="41"/>
        <v>101.22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300</v>
      </c>
      <c r="G82" s="40">
        <v>13.85</v>
      </c>
      <c r="H82" s="40">
        <v>10.35</v>
      </c>
      <c r="I82" s="40">
        <v>31</v>
      </c>
      <c r="J82" s="40">
        <v>285</v>
      </c>
      <c r="K82" s="41">
        <v>229</v>
      </c>
      <c r="L82" s="40">
        <v>36.54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</v>
      </c>
      <c r="H84" s="43">
        <v>0</v>
      </c>
      <c r="I84" s="43">
        <v>20.2</v>
      </c>
      <c r="J84" s="43">
        <v>84.8</v>
      </c>
      <c r="K84" s="44">
        <v>389</v>
      </c>
      <c r="L84" s="43">
        <v>10.3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3.06</v>
      </c>
      <c r="H85" s="43">
        <v>0.53</v>
      </c>
      <c r="I85" s="43">
        <v>18.93</v>
      </c>
      <c r="J85" s="43">
        <v>93.3</v>
      </c>
      <c r="K85" s="44" t="s">
        <v>44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44</v>
      </c>
      <c r="L86" s="43">
        <v>10.98</v>
      </c>
    </row>
    <row r="87" spans="1:12" ht="15" x14ac:dyDescent="0.25">
      <c r="A87" s="23"/>
      <c r="B87" s="15"/>
      <c r="C87" s="11"/>
      <c r="D87" s="7" t="s">
        <v>26</v>
      </c>
      <c r="E87" s="42" t="s">
        <v>82</v>
      </c>
      <c r="F87" s="43">
        <v>60</v>
      </c>
      <c r="G87" s="43">
        <v>0.12</v>
      </c>
      <c r="H87" s="43">
        <v>0.06</v>
      </c>
      <c r="I87" s="43">
        <v>1.02</v>
      </c>
      <c r="J87" s="43">
        <v>6</v>
      </c>
      <c r="K87" s="44">
        <v>71</v>
      </c>
      <c r="L87" s="43">
        <v>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18.43</v>
      </c>
      <c r="H89" s="19">
        <f t="shared" ref="H89" si="43">SUM(H82:H88)</f>
        <v>11.34</v>
      </c>
      <c r="I89" s="19">
        <f t="shared" ref="I89" si="44">SUM(I82:I88)</f>
        <v>80.949999999999989</v>
      </c>
      <c r="J89" s="19">
        <f t="shared" ref="J89:L89" si="45">SUM(J82:J88)</f>
        <v>516.1</v>
      </c>
      <c r="K89" s="25"/>
      <c r="L89" s="19">
        <f t="shared" si="45"/>
        <v>66.22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46</v>
      </c>
      <c r="F91" s="43">
        <v>250</v>
      </c>
      <c r="G91" s="43">
        <v>1.5</v>
      </c>
      <c r="H91" s="57">
        <v>4.0999999999999996</v>
      </c>
      <c r="I91" s="43">
        <v>8.1300000000000008</v>
      </c>
      <c r="J91" s="43">
        <v>90</v>
      </c>
      <c r="K91" s="44">
        <v>88</v>
      </c>
      <c r="L91" s="43">
        <v>3.98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50</v>
      </c>
      <c r="G92" s="43">
        <v>9.39</v>
      </c>
      <c r="H92" s="43">
        <v>11.35</v>
      </c>
      <c r="I92" s="43">
        <v>0.38</v>
      </c>
      <c r="J92" s="43">
        <v>126</v>
      </c>
      <c r="K92" s="44">
        <v>288</v>
      </c>
      <c r="L92" s="43">
        <v>18.02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100</v>
      </c>
      <c r="G93" s="43">
        <v>8.64</v>
      </c>
      <c r="H93" s="43">
        <v>7.2</v>
      </c>
      <c r="I93" s="43">
        <v>42.64</v>
      </c>
      <c r="J93" s="43">
        <v>264</v>
      </c>
      <c r="K93" s="44">
        <v>203</v>
      </c>
      <c r="L93" s="43">
        <v>4.34</v>
      </c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>
        <v>5.66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40</v>
      </c>
      <c r="G96" s="43">
        <v>1.68</v>
      </c>
      <c r="H96" s="43">
        <v>0.33</v>
      </c>
      <c r="I96" s="43">
        <v>14.77</v>
      </c>
      <c r="J96" s="43">
        <v>69</v>
      </c>
      <c r="K96" s="44" t="s">
        <v>44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640</v>
      </c>
      <c r="G99" s="19">
        <f t="shared" ref="G99" si="46">SUM(G90:G98)</f>
        <v>21.34</v>
      </c>
      <c r="H99" s="19">
        <f t="shared" ref="H99" si="47">SUM(H90:H98)</f>
        <v>22.999999999999996</v>
      </c>
      <c r="I99" s="19">
        <f t="shared" ref="I99" si="48">SUM(I90:I98)</f>
        <v>81.12</v>
      </c>
      <c r="J99" s="19">
        <f t="shared" ref="J99:L99" si="49">SUM(J90:J98)</f>
        <v>611</v>
      </c>
      <c r="K99" s="25"/>
      <c r="L99" s="19">
        <f t="shared" si="49"/>
        <v>35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39.769999999999996</v>
      </c>
      <c r="H100" s="32">
        <f t="shared" ref="H100" si="51">H89+H99</f>
        <v>34.339999999999996</v>
      </c>
      <c r="I100" s="32">
        <f t="shared" ref="I100" si="52">I89+I99</f>
        <v>162.07</v>
      </c>
      <c r="J100" s="32">
        <f t="shared" ref="J100:L100" si="53">J89+J99</f>
        <v>1127.0999999999999</v>
      </c>
      <c r="K100" s="32"/>
      <c r="L100" s="32">
        <f t="shared" si="53"/>
        <v>101.22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150</v>
      </c>
      <c r="G101" s="40">
        <v>8.6</v>
      </c>
      <c r="H101" s="40">
        <v>6.09</v>
      </c>
      <c r="I101" s="40">
        <v>38.64</v>
      </c>
      <c r="J101" s="40">
        <v>243.75</v>
      </c>
      <c r="K101" s="41">
        <v>302</v>
      </c>
      <c r="L101" s="40">
        <v>18.53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0.16</v>
      </c>
      <c r="H103" s="43">
        <v>0.16</v>
      </c>
      <c r="I103" s="43">
        <v>27.88</v>
      </c>
      <c r="J103" s="43">
        <v>115</v>
      </c>
      <c r="K103" s="44">
        <v>342</v>
      </c>
      <c r="L103" s="43">
        <v>5.25</v>
      </c>
    </row>
    <row r="104" spans="1:12" ht="15" x14ac:dyDescent="0.25">
      <c r="A104" s="23"/>
      <c r="B104" s="15"/>
      <c r="C104" s="11"/>
      <c r="D104" s="7" t="s">
        <v>23</v>
      </c>
      <c r="E104" s="42" t="s">
        <v>70</v>
      </c>
      <c r="F104" s="43">
        <v>65</v>
      </c>
      <c r="G104" s="43">
        <v>6.62</v>
      </c>
      <c r="H104" s="43">
        <v>12.2</v>
      </c>
      <c r="I104" s="43">
        <v>19.059999999999999</v>
      </c>
      <c r="J104" s="43">
        <v>213.3</v>
      </c>
      <c r="K104" s="44" t="s">
        <v>44</v>
      </c>
      <c r="L104" s="43">
        <v>19.149999999999999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125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44</v>
      </c>
      <c r="L105" s="43">
        <v>13.39</v>
      </c>
    </row>
    <row r="106" spans="1:12" ht="15" x14ac:dyDescent="0.25">
      <c r="A106" s="23"/>
      <c r="B106" s="15"/>
      <c r="C106" s="11"/>
      <c r="D106" s="7" t="s">
        <v>26</v>
      </c>
      <c r="E106" s="42" t="s">
        <v>86</v>
      </c>
      <c r="F106" s="43">
        <v>60</v>
      </c>
      <c r="G106" s="43">
        <v>0.66</v>
      </c>
      <c r="H106" s="43">
        <v>0.12</v>
      </c>
      <c r="I106" s="43">
        <v>2.2799999999999998</v>
      </c>
      <c r="J106" s="43">
        <v>11.75</v>
      </c>
      <c r="K106" s="44">
        <v>71</v>
      </c>
      <c r="L106" s="43">
        <v>9.9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16.439999999999998</v>
      </c>
      <c r="H108" s="19">
        <f t="shared" si="54"/>
        <v>18.97</v>
      </c>
      <c r="I108" s="19">
        <f t="shared" si="54"/>
        <v>97.66</v>
      </c>
      <c r="J108" s="19">
        <f t="shared" si="54"/>
        <v>630.79999999999995</v>
      </c>
      <c r="K108" s="25"/>
      <c r="L108" s="19">
        <f t="shared" ref="L108" si="55">SUM(L101:L107)</f>
        <v>66.22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2.0099999999999998</v>
      </c>
      <c r="H110" s="43">
        <v>5.09</v>
      </c>
      <c r="I110" s="43">
        <v>11.98</v>
      </c>
      <c r="J110" s="43">
        <v>107</v>
      </c>
      <c r="K110" s="44">
        <v>96</v>
      </c>
      <c r="L110" s="43">
        <v>2.85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50</v>
      </c>
      <c r="G111" s="43">
        <v>4.17</v>
      </c>
      <c r="H111" s="43">
        <v>5.14</v>
      </c>
      <c r="I111" s="43">
        <v>4.2</v>
      </c>
      <c r="J111" s="43">
        <v>90</v>
      </c>
      <c r="K111" s="44">
        <v>268</v>
      </c>
      <c r="L111" s="43">
        <v>21.94</v>
      </c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100</v>
      </c>
      <c r="G112" s="43">
        <v>2.0499999999999998</v>
      </c>
      <c r="H112" s="43">
        <v>2.7</v>
      </c>
      <c r="I112" s="43">
        <v>13.6</v>
      </c>
      <c r="J112" s="43">
        <v>90</v>
      </c>
      <c r="K112" s="44">
        <v>312</v>
      </c>
      <c r="L112" s="43">
        <v>6.05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>
        <v>377</v>
      </c>
      <c r="L113" s="43">
        <v>1.76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56</v>
      </c>
      <c r="F115" s="43">
        <v>40</v>
      </c>
      <c r="G115" s="43">
        <v>1.68</v>
      </c>
      <c r="H115" s="43">
        <v>0.33</v>
      </c>
      <c r="I115" s="43">
        <v>14.77</v>
      </c>
      <c r="J115" s="43">
        <v>69</v>
      </c>
      <c r="K115" s="44" t="s">
        <v>44</v>
      </c>
      <c r="L115" s="43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640</v>
      </c>
      <c r="G118" s="19">
        <f t="shared" ref="G118:J118" si="56">SUM(G109:G117)</f>
        <v>10.040000000000001</v>
      </c>
      <c r="H118" s="19">
        <f t="shared" si="56"/>
        <v>13.28</v>
      </c>
      <c r="I118" s="19">
        <f t="shared" si="56"/>
        <v>59.75</v>
      </c>
      <c r="J118" s="19">
        <f t="shared" si="56"/>
        <v>418</v>
      </c>
      <c r="K118" s="25"/>
      <c r="L118" s="19">
        <f t="shared" ref="L118" si="57">SUM(L109:L117)</f>
        <v>35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 t="shared" ref="G119" si="58">G108+G118</f>
        <v>26.479999999999997</v>
      </c>
      <c r="H119" s="32">
        <f t="shared" ref="H119" si="59">H108+H118</f>
        <v>32.25</v>
      </c>
      <c r="I119" s="32">
        <f t="shared" ref="I119" si="60">I108+I118</f>
        <v>157.41</v>
      </c>
      <c r="J119" s="32">
        <f t="shared" ref="J119:L119" si="61">J108+J118</f>
        <v>1048.8</v>
      </c>
      <c r="K119" s="32"/>
      <c r="L119" s="32">
        <f t="shared" si="61"/>
        <v>101.22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240</v>
      </c>
      <c r="G120" s="40">
        <v>13.49</v>
      </c>
      <c r="H120" s="40">
        <v>18.829999999999998</v>
      </c>
      <c r="I120" s="40">
        <v>48.51</v>
      </c>
      <c r="J120" s="40">
        <v>418.1</v>
      </c>
      <c r="K120" s="41">
        <v>304</v>
      </c>
      <c r="L120" s="40">
        <v>47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207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3.24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3.06</v>
      </c>
      <c r="H123" s="43">
        <v>0.53</v>
      </c>
      <c r="I123" s="43">
        <v>18.93</v>
      </c>
      <c r="J123" s="43">
        <v>93.3</v>
      </c>
      <c r="K123" s="44" t="s">
        <v>44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 t="s">
        <v>44</v>
      </c>
      <c r="L124" s="43">
        <v>7.58</v>
      </c>
    </row>
    <row r="125" spans="1:12" ht="15" x14ac:dyDescent="0.25">
      <c r="A125" s="14"/>
      <c r="B125" s="15"/>
      <c r="C125" s="11"/>
      <c r="D125" s="7" t="s">
        <v>26</v>
      </c>
      <c r="E125" s="42" t="s">
        <v>82</v>
      </c>
      <c r="F125" s="43">
        <v>60</v>
      </c>
      <c r="G125" s="43">
        <v>0.12</v>
      </c>
      <c r="H125" s="43">
        <v>0.06</v>
      </c>
      <c r="I125" s="43">
        <v>1.02</v>
      </c>
      <c r="J125" s="43">
        <v>6</v>
      </c>
      <c r="K125" s="44">
        <v>71</v>
      </c>
      <c r="L125" s="43">
        <v>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647</v>
      </c>
      <c r="G127" s="19">
        <f t="shared" ref="G127:J127" si="62">SUM(G120:G126)</f>
        <v>17.2</v>
      </c>
      <c r="H127" s="19">
        <f t="shared" si="62"/>
        <v>19.839999999999996</v>
      </c>
      <c r="I127" s="19">
        <f t="shared" si="62"/>
        <v>93.45999999999998</v>
      </c>
      <c r="J127" s="19">
        <f t="shared" si="62"/>
        <v>626.4</v>
      </c>
      <c r="K127" s="25"/>
      <c r="L127" s="19">
        <f t="shared" ref="L127" si="63">SUM(L120:L126)</f>
        <v>66.22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2.1</v>
      </c>
      <c r="H129" s="43">
        <v>2.78</v>
      </c>
      <c r="I129" s="43">
        <v>15.39</v>
      </c>
      <c r="J129" s="43">
        <v>106</v>
      </c>
      <c r="K129" s="44">
        <v>106</v>
      </c>
      <c r="L129" s="43">
        <v>6.77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50</v>
      </c>
      <c r="G130" s="43">
        <v>12.75</v>
      </c>
      <c r="H130" s="43">
        <v>12</v>
      </c>
      <c r="I130" s="43">
        <v>20.3</v>
      </c>
      <c r="J130" s="43">
        <v>247</v>
      </c>
      <c r="K130" s="44">
        <v>244</v>
      </c>
      <c r="L130" s="43">
        <v>17.420000000000002</v>
      </c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100</v>
      </c>
      <c r="G131" s="43">
        <v>2.0499999999999998</v>
      </c>
      <c r="H131" s="43">
        <v>2.7</v>
      </c>
      <c r="I131" s="43">
        <v>13.6</v>
      </c>
      <c r="J131" s="43">
        <v>90</v>
      </c>
      <c r="K131" s="44">
        <v>312</v>
      </c>
      <c r="L131" s="43">
        <v>6.05</v>
      </c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0.13</v>
      </c>
      <c r="H132" s="43">
        <v>0.02</v>
      </c>
      <c r="I132" s="43">
        <v>15.2</v>
      </c>
      <c r="J132" s="43">
        <v>62</v>
      </c>
      <c r="K132" s="44">
        <v>377</v>
      </c>
      <c r="L132" s="43">
        <v>1.76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40</v>
      </c>
      <c r="G134" s="43">
        <v>1.68</v>
      </c>
      <c r="H134" s="43">
        <v>0.33</v>
      </c>
      <c r="I134" s="43">
        <v>14.77</v>
      </c>
      <c r="J134" s="43">
        <v>69</v>
      </c>
      <c r="K134" s="44" t="s">
        <v>44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18.709999999999997</v>
      </c>
      <c r="H137" s="19">
        <f t="shared" si="64"/>
        <v>17.829999999999998</v>
      </c>
      <c r="I137" s="19">
        <f t="shared" si="64"/>
        <v>79.259999999999991</v>
      </c>
      <c r="J137" s="19">
        <f t="shared" si="64"/>
        <v>574</v>
      </c>
      <c r="K137" s="25"/>
      <c r="L137" s="19">
        <f t="shared" ref="L137" si="65">SUM(L128:L136)</f>
        <v>35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1287</v>
      </c>
      <c r="G138" s="32">
        <f t="shared" ref="G138" si="66">G127+G137</f>
        <v>35.909999999999997</v>
      </c>
      <c r="H138" s="32">
        <f t="shared" ref="H138" si="67">H127+H137</f>
        <v>37.669999999999995</v>
      </c>
      <c r="I138" s="32">
        <f t="shared" ref="I138" si="68">I127+I137</f>
        <v>172.71999999999997</v>
      </c>
      <c r="J138" s="32">
        <f t="shared" ref="J138:L138" si="69">J127+J137</f>
        <v>1200.4000000000001</v>
      </c>
      <c r="K138" s="32"/>
      <c r="L138" s="32">
        <f t="shared" si="69"/>
        <v>101.22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240</v>
      </c>
      <c r="G139" s="40">
        <v>19.690000000000001</v>
      </c>
      <c r="H139" s="40">
        <v>15.65</v>
      </c>
      <c r="I139" s="40">
        <v>28.28</v>
      </c>
      <c r="J139" s="40">
        <v>333</v>
      </c>
      <c r="K139" s="41">
        <v>255</v>
      </c>
      <c r="L139" s="40">
        <v>36.409999999999997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0.16</v>
      </c>
      <c r="H141" s="43">
        <v>0.16</v>
      </c>
      <c r="I141" s="43">
        <v>27.88</v>
      </c>
      <c r="J141" s="43">
        <v>115</v>
      </c>
      <c r="K141" s="44">
        <v>342</v>
      </c>
      <c r="L141" s="43">
        <v>5.25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77</v>
      </c>
      <c r="F142" s="43">
        <v>40</v>
      </c>
      <c r="G142" s="43">
        <v>3.06</v>
      </c>
      <c r="H142" s="43">
        <v>0.53</v>
      </c>
      <c r="I142" s="43">
        <v>18.93</v>
      </c>
      <c r="J142" s="43">
        <v>93.3</v>
      </c>
      <c r="K142" s="44" t="s">
        <v>44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110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44</v>
      </c>
      <c r="L143" s="57">
        <v>12.26</v>
      </c>
    </row>
    <row r="144" spans="1:12" ht="15" x14ac:dyDescent="0.25">
      <c r="A144" s="23"/>
      <c r="B144" s="15"/>
      <c r="C144" s="11"/>
      <c r="D144" s="7" t="s">
        <v>26</v>
      </c>
      <c r="E144" s="42" t="s">
        <v>86</v>
      </c>
      <c r="F144" s="43">
        <v>60</v>
      </c>
      <c r="G144" s="43">
        <v>0.66</v>
      </c>
      <c r="H144" s="43">
        <v>0.12</v>
      </c>
      <c r="I144" s="43">
        <v>2.2799999999999998</v>
      </c>
      <c r="J144" s="43">
        <v>11.75</v>
      </c>
      <c r="K144" s="44">
        <v>71</v>
      </c>
      <c r="L144" s="43">
        <v>9.9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23.97</v>
      </c>
      <c r="H146" s="19">
        <f t="shared" si="70"/>
        <v>16.86</v>
      </c>
      <c r="I146" s="19">
        <f t="shared" si="70"/>
        <v>87.17</v>
      </c>
      <c r="J146" s="19">
        <f t="shared" si="70"/>
        <v>600.04999999999995</v>
      </c>
      <c r="K146" s="25"/>
      <c r="L146" s="19">
        <f t="shared" ref="L146" si="71">SUM(L139:L145)</f>
        <v>66.22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250</v>
      </c>
      <c r="G148" s="43">
        <v>2.0099999999999998</v>
      </c>
      <c r="H148" s="43">
        <v>5.09</v>
      </c>
      <c r="I148" s="43">
        <v>11.98</v>
      </c>
      <c r="J148" s="43">
        <v>107</v>
      </c>
      <c r="K148" s="44">
        <v>96</v>
      </c>
      <c r="L148" s="43">
        <v>2.85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6.52</v>
      </c>
      <c r="H149" s="43">
        <v>4.38</v>
      </c>
      <c r="I149" s="43">
        <v>9.0299999999999994</v>
      </c>
      <c r="J149" s="43">
        <v>111</v>
      </c>
      <c r="K149" s="44">
        <v>234</v>
      </c>
      <c r="L149" s="43">
        <v>19.149999999999999</v>
      </c>
    </row>
    <row r="150" spans="1:12" ht="15" x14ac:dyDescent="0.25">
      <c r="A150" s="23"/>
      <c r="B150" s="15"/>
      <c r="C150" s="11"/>
      <c r="D150" s="7" t="s">
        <v>29</v>
      </c>
      <c r="E150" s="42" t="s">
        <v>47</v>
      </c>
      <c r="F150" s="43">
        <v>100</v>
      </c>
      <c r="G150" s="43">
        <v>8.64</v>
      </c>
      <c r="H150" s="43">
        <v>7.2</v>
      </c>
      <c r="I150" s="43">
        <v>42.64</v>
      </c>
      <c r="J150" s="43">
        <v>264</v>
      </c>
      <c r="K150" s="44">
        <v>203</v>
      </c>
      <c r="L150" s="43">
        <v>4.34</v>
      </c>
    </row>
    <row r="151" spans="1:12" ht="15" x14ac:dyDescent="0.25">
      <c r="A151" s="23"/>
      <c r="B151" s="15"/>
      <c r="C151" s="11"/>
      <c r="D151" s="7" t="s">
        <v>30</v>
      </c>
      <c r="E151" s="42" t="s">
        <v>90</v>
      </c>
      <c r="F151" s="43">
        <v>200</v>
      </c>
      <c r="G151" s="43">
        <v>0.13</v>
      </c>
      <c r="H151" s="43">
        <v>0.02</v>
      </c>
      <c r="I151" s="43">
        <v>15.2</v>
      </c>
      <c r="J151" s="43">
        <v>62</v>
      </c>
      <c r="K151" s="44">
        <v>377</v>
      </c>
      <c r="L151" s="43">
        <v>5.66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40</v>
      </c>
      <c r="G153" s="43">
        <v>1.68</v>
      </c>
      <c r="H153" s="43">
        <v>0.33</v>
      </c>
      <c r="I153" s="43">
        <v>14.77</v>
      </c>
      <c r="J153" s="43">
        <v>69</v>
      </c>
      <c r="K153" s="44" t="s">
        <v>44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 t="shared" ref="G156:J156" si="72">SUM(G147:G155)</f>
        <v>18.98</v>
      </c>
      <c r="H156" s="19">
        <f t="shared" si="72"/>
        <v>17.019999999999996</v>
      </c>
      <c r="I156" s="19">
        <f t="shared" si="72"/>
        <v>93.61999999999999</v>
      </c>
      <c r="J156" s="19">
        <f t="shared" si="72"/>
        <v>613</v>
      </c>
      <c r="K156" s="25"/>
      <c r="L156" s="19">
        <f t="shared" ref="L156" si="73">SUM(L147:L155)</f>
        <v>35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1330</v>
      </c>
      <c r="G157" s="32">
        <f t="shared" ref="G157" si="74">G146+G156</f>
        <v>42.95</v>
      </c>
      <c r="H157" s="32">
        <f t="shared" ref="H157" si="75">H146+H156</f>
        <v>33.879999999999995</v>
      </c>
      <c r="I157" s="32">
        <f t="shared" ref="I157" si="76">I146+I156</f>
        <v>180.79</v>
      </c>
      <c r="J157" s="32">
        <f t="shared" ref="J157:L157" si="77">J146+J156</f>
        <v>1213.05</v>
      </c>
      <c r="K157" s="32"/>
      <c r="L157" s="32">
        <f t="shared" si="77"/>
        <v>101.22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0">
        <v>14.83</v>
      </c>
      <c r="H158" s="40">
        <v>9.16</v>
      </c>
      <c r="I158" s="40" t="s">
        <v>80</v>
      </c>
      <c r="J158" s="40">
        <v>267.17</v>
      </c>
      <c r="K158" s="41">
        <v>244</v>
      </c>
      <c r="L158" s="40">
        <v>35.4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>
        <v>379</v>
      </c>
      <c r="L160" s="43">
        <v>6.4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3.06</v>
      </c>
      <c r="H161" s="43">
        <v>0.53</v>
      </c>
      <c r="I161" s="43">
        <v>18.93</v>
      </c>
      <c r="J161" s="43">
        <v>93.3</v>
      </c>
      <c r="K161" s="44" t="s">
        <v>44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110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44</v>
      </c>
      <c r="L162" s="43">
        <v>12.12</v>
      </c>
    </row>
    <row r="163" spans="1:12" ht="15" x14ac:dyDescent="0.25">
      <c r="A163" s="23"/>
      <c r="B163" s="15"/>
      <c r="C163" s="11"/>
      <c r="D163" s="7" t="s">
        <v>26</v>
      </c>
      <c r="E163" s="42" t="s">
        <v>86</v>
      </c>
      <c r="F163" s="43">
        <v>60</v>
      </c>
      <c r="G163" s="43">
        <v>0.66</v>
      </c>
      <c r="H163" s="43">
        <v>0.12</v>
      </c>
      <c r="I163" s="43">
        <v>2.2799999999999998</v>
      </c>
      <c r="J163" s="43">
        <v>11.75</v>
      </c>
      <c r="K163" s="44">
        <v>71</v>
      </c>
      <c r="L163" s="43">
        <v>9.9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22.119999999999997</v>
      </c>
      <c r="H165" s="19">
        <f t="shared" si="78"/>
        <v>12.889999999999999</v>
      </c>
      <c r="I165" s="19">
        <f t="shared" si="78"/>
        <v>46.959999999999994</v>
      </c>
      <c r="J165" s="19">
        <f t="shared" si="78"/>
        <v>519.81999999999994</v>
      </c>
      <c r="K165" s="25"/>
      <c r="L165" s="19">
        <f t="shared" ref="L165" si="79">SUM(L158:L164)</f>
        <v>66.22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2.68</v>
      </c>
      <c r="H167" s="43">
        <v>2.83</v>
      </c>
      <c r="I167" s="43">
        <v>17.45</v>
      </c>
      <c r="J167" s="43">
        <v>118</v>
      </c>
      <c r="K167" s="44">
        <v>103</v>
      </c>
      <c r="L167" s="43">
        <v>3.7</v>
      </c>
    </row>
    <row r="168" spans="1:12" ht="15" x14ac:dyDescent="0.25">
      <c r="A168" s="23"/>
      <c r="B168" s="15"/>
      <c r="C168" s="11"/>
      <c r="D168" s="7" t="s">
        <v>28</v>
      </c>
      <c r="E168" s="42" t="s">
        <v>72</v>
      </c>
      <c r="F168" s="43">
        <v>50</v>
      </c>
      <c r="G168" s="43">
        <v>4.17</v>
      </c>
      <c r="H168" s="43">
        <v>5.14</v>
      </c>
      <c r="I168" s="43">
        <v>4.2</v>
      </c>
      <c r="J168" s="43">
        <v>90</v>
      </c>
      <c r="K168" s="44">
        <v>268</v>
      </c>
      <c r="L168" s="43">
        <v>21.94</v>
      </c>
    </row>
    <row r="169" spans="1:12" ht="15" x14ac:dyDescent="0.25">
      <c r="A169" s="23"/>
      <c r="B169" s="15"/>
      <c r="C169" s="11"/>
      <c r="D169" s="7" t="s">
        <v>29</v>
      </c>
      <c r="E169" s="42" t="s">
        <v>61</v>
      </c>
      <c r="F169" s="43">
        <v>100</v>
      </c>
      <c r="G169" s="43">
        <v>11.46</v>
      </c>
      <c r="H169" s="43">
        <v>8.1199999999999992</v>
      </c>
      <c r="I169" s="43">
        <v>51.5</v>
      </c>
      <c r="J169" s="43">
        <v>325</v>
      </c>
      <c r="K169" s="44">
        <v>302</v>
      </c>
      <c r="L169" s="43">
        <v>4.5999999999999996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0.13</v>
      </c>
      <c r="H170" s="43">
        <v>0.02</v>
      </c>
      <c r="I170" s="43">
        <v>15.2</v>
      </c>
      <c r="J170" s="43">
        <v>62</v>
      </c>
      <c r="K170" s="44">
        <v>377</v>
      </c>
      <c r="L170" s="43">
        <v>1.76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40</v>
      </c>
      <c r="G172" s="43">
        <v>1.68</v>
      </c>
      <c r="H172" s="43">
        <v>0.33</v>
      </c>
      <c r="I172" s="43">
        <v>14.77</v>
      </c>
      <c r="J172" s="43">
        <v>69</v>
      </c>
      <c r="K172" s="44" t="s">
        <v>44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80">SUM(G166:G174)</f>
        <v>20.12</v>
      </c>
      <c r="H175" s="19">
        <f t="shared" si="80"/>
        <v>16.439999999999998</v>
      </c>
      <c r="I175" s="19">
        <f t="shared" si="80"/>
        <v>103.12</v>
      </c>
      <c r="J175" s="19">
        <f t="shared" si="80"/>
        <v>664</v>
      </c>
      <c r="K175" s="25"/>
      <c r="L175" s="19">
        <f t="shared" ref="L175" si="81">SUM(L166:L174)</f>
        <v>35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2">G165+G175</f>
        <v>42.239999999999995</v>
      </c>
      <c r="H176" s="32">
        <f t="shared" ref="H176" si="83">H165+H175</f>
        <v>29.33</v>
      </c>
      <c r="I176" s="32">
        <f t="shared" ref="I176" si="84">I165+I175</f>
        <v>150.07999999999998</v>
      </c>
      <c r="J176" s="32">
        <f t="shared" ref="J176:L176" si="85">J165+J175</f>
        <v>1183.82</v>
      </c>
      <c r="K176" s="32"/>
      <c r="L176" s="32">
        <f t="shared" si="85"/>
        <v>101.22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300</v>
      </c>
      <c r="G177" s="40">
        <v>13.85</v>
      </c>
      <c r="H177" s="40">
        <v>10.35</v>
      </c>
      <c r="I177" s="40">
        <v>31</v>
      </c>
      <c r="J177" s="40">
        <v>285</v>
      </c>
      <c r="K177" s="41">
        <v>229</v>
      </c>
      <c r="L177" s="40">
        <v>36.54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0.16</v>
      </c>
      <c r="H179" s="43">
        <v>0.16</v>
      </c>
      <c r="I179" s="43">
        <v>27.88</v>
      </c>
      <c r="J179" s="43">
        <v>115</v>
      </c>
      <c r="K179" s="44">
        <v>342</v>
      </c>
      <c r="L179" s="43">
        <v>5.25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3.06</v>
      </c>
      <c r="H180" s="43">
        <v>0.53</v>
      </c>
      <c r="I180" s="43">
        <v>18.93</v>
      </c>
      <c r="J180" s="43">
        <v>93.3</v>
      </c>
      <c r="K180" s="44" t="s">
        <v>44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180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44</v>
      </c>
      <c r="L181" s="43">
        <v>19.309999999999999</v>
      </c>
    </row>
    <row r="182" spans="1:12" ht="15" x14ac:dyDescent="0.25">
      <c r="A182" s="23"/>
      <c r="B182" s="15"/>
      <c r="C182" s="11"/>
      <c r="D182" s="7" t="s">
        <v>26</v>
      </c>
      <c r="E182" s="42" t="s">
        <v>87</v>
      </c>
      <c r="F182" s="43">
        <v>60</v>
      </c>
      <c r="G182" s="43">
        <v>0.79</v>
      </c>
      <c r="H182" s="43">
        <v>1.95</v>
      </c>
      <c r="I182" s="43">
        <v>3.88</v>
      </c>
      <c r="J182" s="43">
        <v>36.24</v>
      </c>
      <c r="K182" s="44">
        <v>45</v>
      </c>
      <c r="L182" s="43">
        <v>2.72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780</v>
      </c>
      <c r="G184" s="19">
        <f t="shared" ref="G184:J184" si="86">SUM(G177:G183)</f>
        <v>18.259999999999998</v>
      </c>
      <c r="H184" s="19">
        <f t="shared" si="86"/>
        <v>13.389999999999999</v>
      </c>
      <c r="I184" s="19">
        <f t="shared" si="86"/>
        <v>91.49</v>
      </c>
      <c r="J184" s="19">
        <f t="shared" si="86"/>
        <v>576.54</v>
      </c>
      <c r="K184" s="25"/>
      <c r="L184" s="19">
        <f t="shared" ref="L184" si="87">SUM(L177:L183)</f>
        <v>66.22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250</v>
      </c>
      <c r="G186" s="43">
        <v>2.0099999999999998</v>
      </c>
      <c r="H186" s="43">
        <v>5.09</v>
      </c>
      <c r="I186" s="43">
        <v>11.98</v>
      </c>
      <c r="J186" s="43">
        <v>107</v>
      </c>
      <c r="K186" s="44">
        <v>96</v>
      </c>
      <c r="L186" s="43">
        <v>2.85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60</v>
      </c>
      <c r="G187" s="43">
        <v>9.39</v>
      </c>
      <c r="H187" s="43">
        <v>11.35</v>
      </c>
      <c r="I187" s="43">
        <v>0.38</v>
      </c>
      <c r="J187" s="43">
        <v>126</v>
      </c>
      <c r="K187" s="44">
        <v>288</v>
      </c>
      <c r="L187" s="43">
        <v>19.78</v>
      </c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100</v>
      </c>
      <c r="G188" s="43">
        <v>8.64</v>
      </c>
      <c r="H188" s="43">
        <v>7.2</v>
      </c>
      <c r="I188" s="43">
        <v>42.64</v>
      </c>
      <c r="J188" s="43">
        <v>264</v>
      </c>
      <c r="K188" s="44">
        <v>203</v>
      </c>
      <c r="L188" s="43">
        <v>4.34</v>
      </c>
    </row>
    <row r="189" spans="1:12" ht="15" x14ac:dyDescent="0.2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44">
        <v>377</v>
      </c>
      <c r="L189" s="43">
        <v>5.03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40</v>
      </c>
      <c r="G191" s="43">
        <v>1.68</v>
      </c>
      <c r="H191" s="43">
        <v>0.33</v>
      </c>
      <c r="I191" s="43">
        <v>14.77</v>
      </c>
      <c r="J191" s="43">
        <v>69</v>
      </c>
      <c r="K191" s="44" t="s">
        <v>44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88">SUM(G185:G193)</f>
        <v>21.849999999999998</v>
      </c>
      <c r="H194" s="19">
        <f t="shared" si="88"/>
        <v>23.989999999999995</v>
      </c>
      <c r="I194" s="19">
        <f t="shared" si="88"/>
        <v>84.97</v>
      </c>
      <c r="J194" s="19">
        <f t="shared" si="88"/>
        <v>628</v>
      </c>
      <c r="K194" s="25"/>
      <c r="L194" s="19">
        <f t="shared" ref="L194" si="89">SUM(L185:L193)</f>
        <v>35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1430</v>
      </c>
      <c r="G195" s="32">
        <f t="shared" ref="G195" si="90">G184+G194</f>
        <v>40.11</v>
      </c>
      <c r="H195" s="32">
        <f t="shared" ref="H195" si="91">H184+H194</f>
        <v>37.379999999999995</v>
      </c>
      <c r="I195" s="32">
        <f t="shared" ref="I195" si="92">I184+I194</f>
        <v>176.45999999999998</v>
      </c>
      <c r="J195" s="32">
        <f t="shared" ref="J195:L195" si="93">J184+J194</f>
        <v>1204.54</v>
      </c>
      <c r="K195" s="32"/>
      <c r="L195" s="32">
        <f t="shared" si="93"/>
        <v>101.22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1328.1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40.795000000000002</v>
      </c>
      <c r="H196" s="34">
        <f t="shared" si="94"/>
        <v>42.0246</v>
      </c>
      <c r="I196" s="34">
        <f t="shared" si="94"/>
        <v>170.637</v>
      </c>
      <c r="J196" s="34">
        <f t="shared" si="94"/>
        <v>1262.5070000000001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101.22000000000001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2023-10-13T14:28:51Z</dcterms:modified>
</cp:coreProperties>
</file>